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4FCD968F-9FB2-45E3-8405-885D385E7D05}" xr6:coauthVersionLast="47" xr6:coauthVersionMax="47" xr10:uidLastSave="{00000000-0000-0000-0000-000000000000}"/>
  <bookViews>
    <workbookView xWindow="60" yWindow="930" windowWidth="26235" windowHeight="9855" xr2:uid="{00000000-000D-0000-FFFF-FFFF00000000}"/>
  </bookViews>
  <sheets>
    <sheet name="Riepilogo 2024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2024'!$A$1:$N$31</definedName>
    <definedName name="GEN">'Riepilogo 2024'!$B$3:$N$20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N20" i="1" l="1"/>
  <c r="O21" i="2" l="1"/>
  <c r="O20" i="2"/>
  <c r="O19" i="2"/>
  <c r="O18" i="2"/>
  <c r="O15" i="2"/>
  <c r="O14" i="2"/>
  <c r="O13" i="2"/>
  <c r="O12" i="2"/>
  <c r="O11" i="2"/>
  <c r="O10" i="2"/>
  <c r="O7" i="2"/>
  <c r="O6" i="2"/>
  <c r="O5" i="2"/>
  <c r="O4" i="2"/>
  <c r="O3" i="2"/>
  <c r="N13" i="1" l="1"/>
  <c r="N10" i="1"/>
  <c r="N9" i="1"/>
  <c r="N14" i="1"/>
  <c r="N4" i="1"/>
  <c r="N8" i="1"/>
  <c r="N15" i="1"/>
  <c r="N5" i="1"/>
  <c r="N3" i="1"/>
  <c r="N18" i="1" l="1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<sst xmlns="http://schemas.openxmlformats.org/spreadsheetml/2006/main" count="143" uniqueCount="54">
  <si>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</si>
  <si>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</si>
  <si>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</si>
  <si>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</si>
  <si>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</si>
  <si>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</si>
  <si>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</si>
  <si>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</si>
  <si>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</si>
  <si>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</si>
  <si>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</si>
  <si>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</si>
  <si>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</si>
  <si>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</si>
  <si>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</si>
  <si>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</si>
  <si>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</si>
  <si>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</si>
  <si>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</si>
  <si>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</si>
  <si>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</si>
  <si>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</si>
  <si>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</si>
  <si>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</si>
  <si>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</si>
  <si>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</si>
  <si>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</si>
  <si>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</si>
  <si>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</si>
  <si>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</si>
  <si>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</si>
  <si>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</si>
  <si>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</si>
  <si>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</si>
  <si>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</si>
  <si>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</si>
  <si>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</si>
  <si>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</si>
  <si>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</si>
  <si>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</si>
  <si>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</si>
  <si>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</si>
  <si>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</si>
  <si>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</si>
  <si>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</si>
  <si>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</si>
  <si>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</si>
  <si>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</si>
  <si>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</si>
  <si>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</si>
  <si>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</si>
  <si>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</si>
  <si>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2024 ---  Riepilogo annuale valori della S.M. di Nichelino (TO) 229 mt s.l.m. 45° 00'  Lat N     07° 38'  Long E</t>
  </si>
  <si>
    <t>2024 ---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</si>
</sst>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" fontId="3" fillId="9" borderId="0" xfId="0" applyNumberFormat="1" applyFont="1" applyFill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I%20FINO%20AL%202022%20DA%20PC%20VECCHIO\meteo\dati%20nichelino\datigiornalieri2024.xlsx" TargetMode="External"/><Relationship Id="rId1" Type="http://schemas.openxmlformats.org/officeDocument/2006/relationships/externalLinkPath" Target="datigiornalieri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-0.25161290322580643</v>
          </cell>
          <cell r="D40">
            <v>8.8451612903225811</v>
          </cell>
          <cell r="H40">
            <v>36.321999999999989</v>
          </cell>
          <cell r="L40">
            <v>1018.6354838709677</v>
          </cell>
          <cell r="M40">
            <v>1025.3612903225808</v>
          </cell>
          <cell r="P40">
            <v>68.935483870967744</v>
          </cell>
          <cell r="Q40">
            <v>95.258064516129039</v>
          </cell>
        </row>
        <row r="41">
          <cell r="B41">
            <v>3.6258064516129034</v>
          </cell>
          <cell r="L41">
            <v>1021.9983870967742</v>
          </cell>
          <cell r="P41">
            <v>82.096774193548384</v>
          </cell>
        </row>
        <row r="42">
          <cell r="H42">
            <v>26.923999999999999</v>
          </cell>
        </row>
      </sheetData>
      <sheetData sheetId="1">
        <row r="40">
          <cell r="B40">
            <v>3.8482758620689652</v>
          </cell>
          <cell r="D40">
            <v>13.731034482758622</v>
          </cell>
          <cell r="H40">
            <v>112.0014</v>
          </cell>
          <cell r="L40">
            <v>1014.6607142857146</v>
          </cell>
          <cell r="M40">
            <v>1021.1413793103449</v>
          </cell>
          <cell r="P40">
            <v>64.964285714285708</v>
          </cell>
          <cell r="Q40">
            <v>94.34482758620689</v>
          </cell>
        </row>
        <row r="41">
          <cell r="B41">
            <v>8.3071428571428587</v>
          </cell>
          <cell r="L41">
            <v>1017.9035714285712</v>
          </cell>
          <cell r="P41">
            <v>79.642857142857139</v>
          </cell>
        </row>
        <row r="42">
          <cell r="H42">
            <v>48.006</v>
          </cell>
        </row>
      </sheetData>
      <sheetData sheetId="2">
        <row r="40">
          <cell r="B40">
            <v>6.7677419354838726</v>
          </cell>
          <cell r="D40">
            <v>15.535483870967749</v>
          </cell>
          <cell r="H40">
            <v>166.36999999999995</v>
          </cell>
          <cell r="L40">
            <v>1010.6612903225808</v>
          </cell>
          <cell r="M40">
            <v>1015.8290322580647</v>
          </cell>
          <cell r="P40">
            <v>60</v>
          </cell>
          <cell r="Q40">
            <v>91.903225806451616</v>
          </cell>
        </row>
        <row r="41">
          <cell r="B41">
            <v>10.841935483870964</v>
          </cell>
          <cell r="L41">
            <v>1013.2451612903225</v>
          </cell>
          <cell r="P41">
            <v>75.951612903225808</v>
          </cell>
        </row>
        <row r="42">
          <cell r="H42">
            <v>50.545999999999999</v>
          </cell>
        </row>
      </sheetData>
      <sheetData sheetId="3">
        <row r="40">
          <cell r="B40">
            <v>9.1100000000000012</v>
          </cell>
          <cell r="D40">
            <v>19.45</v>
          </cell>
          <cell r="H40">
            <v>61.466999999999999</v>
          </cell>
          <cell r="L40">
            <v>1014.42</v>
          </cell>
          <cell r="M40">
            <v>1020.503333333333</v>
          </cell>
          <cell r="P40">
            <v>47.7</v>
          </cell>
          <cell r="Q40">
            <v>89.533333333333331</v>
          </cell>
        </row>
        <row r="41">
          <cell r="B41">
            <v>14.143333333333333</v>
          </cell>
          <cell r="L41">
            <v>1017.4616666666669</v>
          </cell>
          <cell r="P41">
            <v>68.61666666666666</v>
          </cell>
        </row>
        <row r="42">
          <cell r="H42">
            <v>13.208</v>
          </cell>
        </row>
      </sheetData>
      <sheetData sheetId="4">
        <row r="40">
          <cell r="B40">
            <v>13.174193548387098</v>
          </cell>
          <cell r="D40">
            <v>21.616129032258073</v>
          </cell>
          <cell r="H40">
            <v>255.52399999999994</v>
          </cell>
          <cell r="L40">
            <v>1012.6258064516127</v>
          </cell>
          <cell r="M40">
            <v>1017.0290322580645</v>
          </cell>
          <cell r="P40">
            <v>61.935483870967744</v>
          </cell>
          <cell r="Q40">
            <v>93.032258064516128</v>
          </cell>
        </row>
        <row r="41">
          <cell r="B41">
            <v>17.096774193548391</v>
          </cell>
          <cell r="L41">
            <v>1014.8274193548392</v>
          </cell>
          <cell r="P41">
            <v>77.483870967741936</v>
          </cell>
        </row>
        <row r="42">
          <cell r="H42">
            <v>32.765999999999998</v>
          </cell>
        </row>
      </sheetData>
      <sheetData sheetId="5">
        <row r="40">
          <cell r="B40">
            <v>17.266666666666666</v>
          </cell>
          <cell r="D40">
            <v>26.646666666666661</v>
          </cell>
          <cell r="H40">
            <v>94.488</v>
          </cell>
          <cell r="L40">
            <v>1012.88</v>
          </cell>
          <cell r="M40">
            <v>1017.0433333333334</v>
          </cell>
          <cell r="P40">
            <v>58.733333333333334</v>
          </cell>
          <cell r="Q40">
            <v>91.033333333333331</v>
          </cell>
        </row>
        <row r="41">
          <cell r="B41">
            <v>21.726666666666667</v>
          </cell>
          <cell r="L41">
            <v>1014.9616666666666</v>
          </cell>
          <cell r="P41">
            <v>74.88333333333334</v>
          </cell>
        </row>
        <row r="42">
          <cell r="H42">
            <v>17.271999999999998</v>
          </cell>
        </row>
      </sheetData>
      <sheetData sheetId="6">
        <row r="40">
          <cell r="B40">
            <v>17.440000000000001</v>
          </cell>
          <cell r="D40">
            <v>28.016666666666666</v>
          </cell>
          <cell r="H40">
            <v>26.67</v>
          </cell>
          <cell r="L40">
            <v>1009.75</v>
          </cell>
          <cell r="M40">
            <v>1013.9499999999999</v>
          </cell>
          <cell r="P40" t="e">
            <v>#DIV/0!</v>
          </cell>
          <cell r="Q40" t="e">
            <v>#DIV/0!</v>
          </cell>
        </row>
        <row r="41">
          <cell r="B41">
            <v>22.96</v>
          </cell>
          <cell r="L41">
            <v>1011.8500000000003</v>
          </cell>
          <cell r="P41" t="e">
            <v>#DIV/0!</v>
          </cell>
        </row>
        <row r="42">
          <cell r="H42">
            <v>26.67</v>
          </cell>
        </row>
      </sheetData>
      <sheetData sheetId="7">
        <row r="40">
          <cell r="B40" t="e">
            <v>#DIV/0!</v>
          </cell>
          <cell r="D40" t="e">
            <v>#DIV/0!</v>
          </cell>
          <cell r="H40">
            <v>0</v>
          </cell>
          <cell r="L40" t="e">
            <v>#DIV/0!</v>
          </cell>
          <cell r="M40" t="e">
            <v>#DIV/0!</v>
          </cell>
          <cell r="P40" t="e">
            <v>#DIV/0!</v>
          </cell>
          <cell r="Q40" t="e">
            <v>#DIV/0!</v>
          </cell>
        </row>
        <row r="41">
          <cell r="B41" t="e">
            <v>#DIV/0!</v>
          </cell>
          <cell r="L41" t="e">
            <v>#DIV/0!</v>
          </cell>
          <cell r="P41" t="e">
            <v>#DIV/0!</v>
          </cell>
        </row>
        <row r="42">
          <cell r="H42">
            <v>0</v>
          </cell>
        </row>
      </sheetData>
      <sheetData sheetId="8">
        <row r="40">
          <cell r="B40" t="e">
            <v>#DIV/0!</v>
          </cell>
          <cell r="D40" t="e">
            <v>#DIV/0!</v>
          </cell>
          <cell r="H40">
            <v>0</v>
          </cell>
          <cell r="L40" t="e">
            <v>#DIV/0!</v>
          </cell>
          <cell r="M40" t="e">
            <v>#DIV/0!</v>
          </cell>
          <cell r="P40" t="e">
            <v>#DIV/0!</v>
          </cell>
          <cell r="Q40" t="e">
            <v>#DIV/0!</v>
          </cell>
        </row>
        <row r="41">
          <cell r="B41" t="e">
            <v>#DIV/0!</v>
          </cell>
          <cell r="L41" t="e">
            <v>#DIV/0!</v>
          </cell>
          <cell r="P41" t="e">
            <v>#DIV/0!</v>
          </cell>
        </row>
        <row r="42">
          <cell r="H42">
            <v>0</v>
          </cell>
        </row>
      </sheetData>
      <sheetData sheetId="9">
        <row r="40">
          <cell r="B40" t="e">
            <v>#DIV/0!</v>
          </cell>
          <cell r="D40" t="e">
            <v>#DIV/0!</v>
          </cell>
          <cell r="H40">
            <v>0</v>
          </cell>
          <cell r="L40" t="e">
            <v>#DIV/0!</v>
          </cell>
          <cell r="M40" t="e">
            <v>#DIV/0!</v>
          </cell>
          <cell r="P40" t="e">
            <v>#DIV/0!</v>
          </cell>
          <cell r="Q40" t="e">
            <v>#DIV/0!</v>
          </cell>
        </row>
        <row r="41">
          <cell r="B41" t="e">
            <v>#DIV/0!</v>
          </cell>
          <cell r="L41" t="e">
            <v>#DIV/0!</v>
          </cell>
          <cell r="P41" t="e">
            <v>#DIV/0!</v>
          </cell>
        </row>
        <row r="42">
          <cell r="H42">
            <v>0</v>
          </cell>
        </row>
      </sheetData>
      <sheetData sheetId="10">
        <row r="40">
          <cell r="B40" t="e">
            <v>#DIV/0!</v>
          </cell>
          <cell r="D40" t="e">
            <v>#DIV/0!</v>
          </cell>
          <cell r="H40">
            <v>0</v>
          </cell>
          <cell r="L40" t="e">
            <v>#DIV/0!</v>
          </cell>
          <cell r="M40" t="e">
            <v>#DIV/0!</v>
          </cell>
          <cell r="P40" t="e">
            <v>#DIV/0!</v>
          </cell>
          <cell r="Q40" t="e">
            <v>#DIV/0!</v>
          </cell>
        </row>
        <row r="41">
          <cell r="B41" t="e">
            <v>#DIV/0!</v>
          </cell>
          <cell r="L41" t="e">
            <v>#DIV/0!</v>
          </cell>
          <cell r="P41" t="e">
            <v>#DIV/0!</v>
          </cell>
        </row>
        <row r="42">
          <cell r="H42">
            <v>0</v>
          </cell>
        </row>
      </sheetData>
      <sheetData sheetId="11">
        <row r="40">
          <cell r="B40" t="e">
            <v>#DIV/0!</v>
          </cell>
          <cell r="D40" t="e">
            <v>#DIV/0!</v>
          </cell>
          <cell r="H40">
            <v>0</v>
          </cell>
          <cell r="L40" t="e">
            <v>#DIV/0!</v>
          </cell>
          <cell r="M40" t="e">
            <v>#DIV/0!</v>
          </cell>
          <cell r="P40" t="e">
            <v>#DIV/0!</v>
          </cell>
          <cell r="Q40" t="e">
            <v>#DIV/0!</v>
          </cell>
        </row>
        <row r="41">
          <cell r="B41" t="e">
            <v>#DIV/0!</v>
          </cell>
          <cell r="L41" t="e">
            <v>#DIV/0!</v>
          </cell>
          <cell r="P41" t="e">
            <v>#DIV/0!</v>
          </cell>
        </row>
        <row r="42">
          <cell r="H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13" workbookViewId="0">
      <selection activeCell="C27" sqref="C27"/>
    </sheetView>
  </sheetViews>
  <sheetFormatPr defaultColWidth="4.5703125" defaultRowHeight="12.75" x14ac:dyDescent="0.2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 x14ac:dyDescent="0.2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 x14ac:dyDescent="0.2">
      <c r="A3" s="5" t="s">
        <v>34</v>
      </c>
      <c r="B3" s="19">
        <f>[1]Gennaio!$B$40</f>
        <v>-0.25161290322580643</v>
      </c>
      <c r="C3" s="19">
        <f>[1]Febbraio!$B$40</f>
        <v>3.8482758620689652</v>
      </c>
      <c r="D3" s="19">
        <f>[1]Marzo!$B$40</f>
        <v>6.7677419354838726</v>
      </c>
      <c r="E3" s="19">
        <f>[1]Aprile!$B$40</f>
        <v>9.1100000000000012</v>
      </c>
      <c r="F3" s="19">
        <f>[1]Maggio!$B$40</f>
        <v>13.174193548387098</v>
      </c>
      <c r="G3" s="19">
        <f>[1]Giugno!$B$40</f>
        <v>17.266666666666666</v>
      </c>
      <c r="H3" s="19">
        <f>[1]Luglio!$B$40</f>
        <v>17.440000000000001</v>
      </c>
      <c r="I3" s="19" t="e">
        <f>[1]Agosto!$B$40</f>
        <v>#DIV/0!</v>
      </c>
      <c r="J3" s="19" t="e">
        <f>[1]Settembre!$B$40</f>
        <v>#DIV/0!</v>
      </c>
      <c r="K3" s="19" t="e">
        <f>[1]Ottobre!$B$40</f>
        <v>#DIV/0!</v>
      </c>
      <c r="L3" s="19" t="e">
        <f>[1]Novembre!$B$40</f>
        <v>#DIV/0!</v>
      </c>
      <c r="M3" s="19" t="e">
        <f>[1]Dicembre!$B$40</f>
        <v>#DIV/0!</v>
      </c>
      <c r="N3" s="22" t="e">
        <f>AVERAGE(B3:M3)</f>
        <v>#DIV/0!</v>
      </c>
    </row>
    <row r="4" spans="1:14" x14ac:dyDescent="0.2">
      <c r="A4" s="5" t="s">
        <v>12</v>
      </c>
      <c r="B4" s="19">
        <f>[1]Gennaio!$B$41</f>
        <v>3.6258064516129034</v>
      </c>
      <c r="C4" s="19">
        <f>[1]Febbraio!$B$41</f>
        <v>8.3071428571428587</v>
      </c>
      <c r="D4" s="19">
        <f>[1]Marzo!$B$41</f>
        <v>10.841935483870964</v>
      </c>
      <c r="E4" s="19">
        <f>[1]Aprile!$B$41</f>
        <v>14.143333333333333</v>
      </c>
      <c r="F4" s="19">
        <f>[1]Maggio!$B$41</f>
        <v>17.096774193548391</v>
      </c>
      <c r="G4" s="19">
        <f>[1]Giugno!$B$41</f>
        <v>21.726666666666667</v>
      </c>
      <c r="H4" s="19">
        <f>[1]Luglio!$B$41</f>
        <v>22.96</v>
      </c>
      <c r="I4" s="19" t="e">
        <f>[1]Agosto!$B$41</f>
        <v>#DIV/0!</v>
      </c>
      <c r="J4" s="19" t="e">
        <f>[1]Settembre!$B$41</f>
        <v>#DIV/0!</v>
      </c>
      <c r="K4" s="19" t="e">
        <f>[1]Ottobre!$B$41</f>
        <v>#DIV/0!</v>
      </c>
      <c r="L4" s="19" t="e">
        <f>[1]Novembre!$B$41</f>
        <v>#DIV/0!</v>
      </c>
      <c r="M4" s="19" t="e">
        <f>[1]Dicembre!$B$41</f>
        <v>#DIV/0!</v>
      </c>
      <c r="N4" s="22" t="e">
        <f>AVERAGE(B4:M4)</f>
        <v>#DIV/0!</v>
      </c>
    </row>
    <row r="5" spans="1:14" x14ac:dyDescent="0.2">
      <c r="A5" s="5" t="s">
        <v>35</v>
      </c>
      <c r="B5" s="19">
        <f>[1]Gennaio!$D$40</f>
        <v>8.8451612903225811</v>
      </c>
      <c r="C5" s="19">
        <f>[1]Febbraio!$D$40</f>
        <v>13.731034482758622</v>
      </c>
      <c r="D5" s="19">
        <f>[1]Marzo!$D$40</f>
        <v>15.535483870967749</v>
      </c>
      <c r="E5" s="19">
        <f>[1]Aprile!$D$40</f>
        <v>19.45</v>
      </c>
      <c r="F5" s="19">
        <f>[1]Maggio!$D$40</f>
        <v>21.616129032258073</v>
      </c>
      <c r="G5" s="19">
        <f>[1]Giugno!$D$40</f>
        <v>26.646666666666661</v>
      </c>
      <c r="H5" s="19">
        <f>[1]Luglio!$D$40</f>
        <v>28.016666666666666</v>
      </c>
      <c r="I5" s="19" t="e">
        <f>[1]Agosto!$D$40</f>
        <v>#DIV/0!</v>
      </c>
      <c r="J5" s="19" t="e">
        <f>[1]Settembre!$D$40</f>
        <v>#DIV/0!</v>
      </c>
      <c r="K5" s="19" t="e">
        <f>[1]Ottobre!$D$40</f>
        <v>#DIV/0!</v>
      </c>
      <c r="L5" s="19" t="e">
        <f>[1]Novembre!$D$40</f>
        <v>#DIV/0!</v>
      </c>
      <c r="M5" s="19" t="e">
        <f>[1]Dicembre!$D$40</f>
        <v>#DIV/0!</v>
      </c>
      <c r="N5" s="22" t="e">
        <f>AVERAGE(B5:M5)</f>
        <v>#DIV/0!</v>
      </c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 x14ac:dyDescent="0.2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 x14ac:dyDescent="0.2">
      <c r="A8" s="8" t="s">
        <v>32</v>
      </c>
      <c r="B8" s="20">
        <f>[1]Gennaio!$P$40</f>
        <v>68.935483870967744</v>
      </c>
      <c r="C8" s="20">
        <f>[1]Febbraio!$P$40</f>
        <v>64.964285714285708</v>
      </c>
      <c r="D8" s="20">
        <f>[1]Marzo!$P$40</f>
        <v>60</v>
      </c>
      <c r="E8" s="20">
        <f>[1]Aprile!$P$40</f>
        <v>47.7</v>
      </c>
      <c r="F8" s="20">
        <f>[1]Maggio!$P$40</f>
        <v>61.935483870967744</v>
      </c>
      <c r="G8" s="20">
        <f>[1]Giugno!$P$40</f>
        <v>58.733333333333334</v>
      </c>
      <c r="H8" s="20" t="e">
        <f>[1]Luglio!$P$40</f>
        <v>#DIV/0!</v>
      </c>
      <c r="I8" s="20" t="e">
        <f>[1]Agosto!$P$40</f>
        <v>#DIV/0!</v>
      </c>
      <c r="J8" s="20" t="e">
        <f>[1]Settembre!$P$40</f>
        <v>#DIV/0!</v>
      </c>
      <c r="K8" s="20" t="e">
        <f>[1]Ottobre!$P$40</f>
        <v>#DIV/0!</v>
      </c>
      <c r="L8" s="20" t="e">
        <f>[1]Novembre!$P$40</f>
        <v>#DIV/0!</v>
      </c>
      <c r="M8" s="20" t="e">
        <f>[1]Dicembre!$P$40</f>
        <v>#DIV/0!</v>
      </c>
      <c r="N8" s="24" t="e">
        <f>AVERAGE(B8:M8)</f>
        <v>#DIV/0!</v>
      </c>
    </row>
    <row r="9" spans="1:14" x14ac:dyDescent="0.2">
      <c r="A9" s="8" t="s">
        <v>13</v>
      </c>
      <c r="B9" s="20">
        <f>[1]Gennaio!$P$41</f>
        <v>82.096774193548384</v>
      </c>
      <c r="C9" s="20">
        <f>[1]Febbraio!$P$41</f>
        <v>79.642857142857139</v>
      </c>
      <c r="D9" s="20">
        <f>[1]Marzo!$P$41</f>
        <v>75.951612903225808</v>
      </c>
      <c r="E9" s="20">
        <f>[1]Aprile!$P$41</f>
        <v>68.61666666666666</v>
      </c>
      <c r="F9" s="20">
        <f>[1]Maggio!$P$41</f>
        <v>77.483870967741936</v>
      </c>
      <c r="G9" s="20">
        <f>[1]Giugno!$P$41</f>
        <v>74.88333333333334</v>
      </c>
      <c r="H9" s="20" t="e">
        <f>[1]Luglio!$P$41</f>
        <v>#DIV/0!</v>
      </c>
      <c r="I9" s="20" t="e">
        <f>[1]Agosto!$P$41</f>
        <v>#DIV/0!</v>
      </c>
      <c r="J9" s="20" t="e">
        <f>[1]Settembre!$P$41</f>
        <v>#DIV/0!</v>
      </c>
      <c r="K9" s="20" t="e">
        <f>[1]Ottobre!$P$41</f>
        <v>#DIV/0!</v>
      </c>
      <c r="L9" s="20" t="e">
        <f>[1]Novembre!$P$41</f>
        <v>#DIV/0!</v>
      </c>
      <c r="M9" s="20" t="e">
        <f>[1]Dicembre!$P$41</f>
        <v>#DIV/0!</v>
      </c>
      <c r="N9" s="24" t="e">
        <f>AVERAGE(B9:M9)</f>
        <v>#DIV/0!</v>
      </c>
    </row>
    <row r="10" spans="1:14" x14ac:dyDescent="0.2">
      <c r="A10" s="8" t="s">
        <v>33</v>
      </c>
      <c r="B10" s="20">
        <f>[1]Gennaio!$Q$40</f>
        <v>95.258064516129039</v>
      </c>
      <c r="C10" s="20">
        <f>[1]Febbraio!$Q$40</f>
        <v>94.34482758620689</v>
      </c>
      <c r="D10" s="20">
        <f>[1]Marzo!$Q$40</f>
        <v>91.903225806451616</v>
      </c>
      <c r="E10" s="20">
        <f>[1]Aprile!$Q$40</f>
        <v>89.533333333333331</v>
      </c>
      <c r="F10" s="20">
        <f>[1]Maggio!$Q$40</f>
        <v>93.032258064516128</v>
      </c>
      <c r="G10" s="20">
        <f>[1]Giugno!$Q$40</f>
        <v>91.033333333333331</v>
      </c>
      <c r="H10" s="20" t="e">
        <f>[1]Luglio!$Q$40</f>
        <v>#DIV/0!</v>
      </c>
      <c r="I10" s="20" t="e">
        <f>[1]Agosto!$Q$40</f>
        <v>#DIV/0!</v>
      </c>
      <c r="J10" s="20" t="e">
        <f>[1]Settembre!$Q$40</f>
        <v>#DIV/0!</v>
      </c>
      <c r="K10" s="20" t="e">
        <f>[1]Ottobre!$Q$40</f>
        <v>#DIV/0!</v>
      </c>
      <c r="L10" s="20" t="e">
        <f>[1]Novembre!$Q$40</f>
        <v>#DIV/0!</v>
      </c>
      <c r="M10" s="20" t="e">
        <f>[1]Dicembre!$Q$40</f>
        <v>#DIV/0!</v>
      </c>
      <c r="N10" s="24" t="e">
        <f>AVERAGE(B10:M10)</f>
        <v>#DIV/0!</v>
      </c>
    </row>
    <row r="11" spans="1:14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 x14ac:dyDescent="0.2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 x14ac:dyDescent="0.2">
      <c r="A13" s="9" t="s">
        <v>30</v>
      </c>
      <c r="B13" s="19">
        <f>[1]Gennaio!$L$40</f>
        <v>1018.6354838709677</v>
      </c>
      <c r="C13" s="19">
        <f>[1]Febbraio!$L$40</f>
        <v>1014.6607142857146</v>
      </c>
      <c r="D13" s="19">
        <f>[1]Marzo!$L$40</f>
        <v>1010.6612903225808</v>
      </c>
      <c r="E13" s="19">
        <f>[1]Aprile!$L$40</f>
        <v>1014.42</v>
      </c>
      <c r="F13" s="19">
        <f>[1]Maggio!$L$40</f>
        <v>1012.6258064516127</v>
      </c>
      <c r="G13" s="19">
        <f>[1]Giugno!$L$40</f>
        <v>1012.88</v>
      </c>
      <c r="H13" s="19">
        <f>[1]Luglio!$L$40</f>
        <v>1009.75</v>
      </c>
      <c r="I13" s="19" t="e">
        <f>[1]Agosto!$L$40</f>
        <v>#DIV/0!</v>
      </c>
      <c r="J13" s="19" t="e">
        <f>[1]Settembre!$L$40</f>
        <v>#DIV/0!</v>
      </c>
      <c r="K13" s="19" t="e">
        <f>[1]Ottobre!$L$40</f>
        <v>#DIV/0!</v>
      </c>
      <c r="L13" s="19" t="e">
        <f>[1]Novembre!$L$40</f>
        <v>#DIV/0!</v>
      </c>
      <c r="M13" s="19" t="e">
        <f>[1]Dicembre!$L$40</f>
        <v>#DIV/0!</v>
      </c>
      <c r="N13" s="22" t="e">
        <f>AVERAGE(B13:M13)</f>
        <v>#DIV/0!</v>
      </c>
    </row>
    <row r="14" spans="1:14" x14ac:dyDescent="0.2">
      <c r="A14" s="9" t="s">
        <v>14</v>
      </c>
      <c r="B14" s="19">
        <f>[1]Gennaio!$L$41</f>
        <v>1021.9983870967742</v>
      </c>
      <c r="C14" s="19">
        <f>[1]Febbraio!$L$41</f>
        <v>1017.9035714285712</v>
      </c>
      <c r="D14" s="19">
        <f>[1]Marzo!$L$41</f>
        <v>1013.2451612903225</v>
      </c>
      <c r="E14" s="19">
        <f>[1]Aprile!$L$41</f>
        <v>1017.4616666666669</v>
      </c>
      <c r="F14" s="19">
        <f>[1]Maggio!$L$41</f>
        <v>1014.8274193548392</v>
      </c>
      <c r="G14" s="19">
        <f>[1]Giugno!$L$41</f>
        <v>1014.9616666666666</v>
      </c>
      <c r="H14" s="19">
        <f>[1]Luglio!$L$41</f>
        <v>1011.8500000000003</v>
      </c>
      <c r="I14" s="19" t="e">
        <f>[1]Agosto!$L$41</f>
        <v>#DIV/0!</v>
      </c>
      <c r="J14" s="19" t="e">
        <f>[1]Settembre!$L$41</f>
        <v>#DIV/0!</v>
      </c>
      <c r="K14" s="19" t="e">
        <f>[1]Ottobre!$L$41</f>
        <v>#DIV/0!</v>
      </c>
      <c r="L14" s="19" t="e">
        <f>[1]Novembre!$L$41</f>
        <v>#DIV/0!</v>
      </c>
      <c r="M14" s="19" t="e">
        <f>[1]Dicembre!$L$41</f>
        <v>#DIV/0!</v>
      </c>
      <c r="N14" s="22" t="e">
        <f>AVERAGE(B14:M14)</f>
        <v>#DIV/0!</v>
      </c>
    </row>
    <row r="15" spans="1:14" x14ac:dyDescent="0.2">
      <c r="A15" s="9" t="s">
        <v>31</v>
      </c>
      <c r="B15" s="19">
        <f>[1]Gennaio!$M$40</f>
        <v>1025.3612903225808</v>
      </c>
      <c r="C15" s="19">
        <f>[1]Febbraio!$M$40</f>
        <v>1021.1413793103449</v>
      </c>
      <c r="D15" s="19">
        <f>[1]Marzo!$M$40</f>
        <v>1015.8290322580647</v>
      </c>
      <c r="E15" s="19">
        <f>[1]Aprile!$M$40</f>
        <v>1020.503333333333</v>
      </c>
      <c r="F15" s="19">
        <f>[1]Maggio!$M$40</f>
        <v>1017.0290322580645</v>
      </c>
      <c r="G15" s="19">
        <f>[1]Giugno!$M$40</f>
        <v>1017.0433333333334</v>
      </c>
      <c r="H15" s="19">
        <f>[1]Luglio!$M$40</f>
        <v>1013.9499999999999</v>
      </c>
      <c r="I15" s="19" t="e">
        <f>[1]Agosto!$M$40</f>
        <v>#DIV/0!</v>
      </c>
      <c r="J15" s="19" t="e">
        <f>[1]Settembre!$M$40</f>
        <v>#DIV/0!</v>
      </c>
      <c r="K15" s="19" t="e">
        <f>[1]Ottobre!$M$40</f>
        <v>#DIV/0!</v>
      </c>
      <c r="L15" s="19" t="e">
        <f>[1]Novembre!$M$40</f>
        <v>#DIV/0!</v>
      </c>
      <c r="M15" s="19" t="e">
        <f>[1]Dicembre!$M$40</f>
        <v>#DIV/0!</v>
      </c>
      <c r="N15" s="22" t="e">
        <f>AVERAGE(B15:M15)</f>
        <v>#DIV/0!</v>
      </c>
    </row>
    <row r="16" spans="1:14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 x14ac:dyDescent="0.2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 x14ac:dyDescent="0.2">
      <c r="A18" s="12" t="s">
        <v>15</v>
      </c>
      <c r="B18" s="19">
        <f>[1]Gennaio!$H$40</f>
        <v>36.321999999999989</v>
      </c>
      <c r="C18" s="19">
        <f>[1]Febbraio!$H$40</f>
        <v>112.0014</v>
      </c>
      <c r="D18" s="19">
        <f>[1]Marzo!$H$40</f>
        <v>166.36999999999995</v>
      </c>
      <c r="E18" s="19">
        <f>[1]Aprile!$H$40</f>
        <v>61.466999999999999</v>
      </c>
      <c r="F18" s="19">
        <f>[1]Maggio!$H$40</f>
        <v>255.52399999999994</v>
      </c>
      <c r="G18" s="19">
        <f>[1]Giugno!$H$40</f>
        <v>94.488</v>
      </c>
      <c r="H18" s="19">
        <f>[1]Luglio!$H$40</f>
        <v>26.67</v>
      </c>
      <c r="I18" s="19">
        <f>[1]Agosto!$H$40</f>
        <v>0</v>
      </c>
      <c r="J18" s="19">
        <f>[1]Settembre!$H$40</f>
        <v>0</v>
      </c>
      <c r="K18" s="19">
        <f>[1]Ottobre!$H$40</f>
        <v>0</v>
      </c>
      <c r="L18" s="19">
        <f>[1]Novembre!$H$40</f>
        <v>0</v>
      </c>
      <c r="M18" s="19">
        <f>[1]Dicembre!$H$40</f>
        <v>0</v>
      </c>
      <c r="N18" s="22">
        <f>SUM(B18:M18)</f>
        <v>752.84239999999988</v>
      </c>
    </row>
    <row r="19" spans="1:14" x14ac:dyDescent="0.2">
      <c r="A19" s="13" t="s">
        <v>16</v>
      </c>
      <c r="B19" s="21">
        <f>[1]Gennaio!$H$42</f>
        <v>26.923999999999999</v>
      </c>
      <c r="C19" s="21">
        <f>[1]Febbraio!$H$42</f>
        <v>48.006</v>
      </c>
      <c r="D19" s="21">
        <f>[1]Marzo!$H$42</f>
        <v>50.545999999999999</v>
      </c>
      <c r="E19" s="21">
        <f>[1]Aprile!$H$42</f>
        <v>13.208</v>
      </c>
      <c r="F19" s="21">
        <f>[1]Maggio!$H$42</f>
        <v>32.765999999999998</v>
      </c>
      <c r="G19" s="21">
        <f>[1]Giugno!$H$42</f>
        <v>17.271999999999998</v>
      </c>
      <c r="H19" s="21">
        <f>[1]Luglio!$H$42</f>
        <v>26.67</v>
      </c>
      <c r="I19" s="21">
        <f>[1]Agosto!$H$42</f>
        <v>0</v>
      </c>
      <c r="J19" s="21">
        <f>[1]Settembre!$H$42</f>
        <v>0</v>
      </c>
      <c r="K19" s="21">
        <f>[1]Ottobre!$H$42</f>
        <v>0</v>
      </c>
      <c r="L19" s="21">
        <f>[1]Novembre!$H$42</f>
        <v>0</v>
      </c>
      <c r="M19" s="21">
        <f>[1]Dicembre!$H$42</f>
        <v>0</v>
      </c>
      <c r="N19" s="26"/>
    </row>
    <row r="20" spans="1:14" x14ac:dyDescent="0.2">
      <c r="A20" s="13" t="s">
        <v>48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4">
        <f>SUM(B20:M20)</f>
        <v>0</v>
      </c>
    </row>
    <row r="21" spans="1:14" x14ac:dyDescent="0.2">
      <c r="A21" s="5" t="s">
        <v>37</v>
      </c>
      <c r="B21" s="30"/>
      <c r="C21" s="28"/>
      <c r="D21" s="28"/>
    </row>
    <row r="22" spans="1:14" x14ac:dyDescent="0.2">
      <c r="A22" s="5" t="s">
        <v>38</v>
      </c>
      <c r="B22" s="38"/>
      <c r="C22" s="28"/>
      <c r="D22" s="36"/>
    </row>
    <row r="23" spans="1:14" x14ac:dyDescent="0.2">
      <c r="A23" s="5" t="s">
        <v>40</v>
      </c>
      <c r="B23" s="29"/>
      <c r="C23" s="27"/>
    </row>
    <row r="24" spans="1:14" x14ac:dyDescent="0.2">
      <c r="A24" s="5" t="s">
        <v>41</v>
      </c>
      <c r="B24" s="29"/>
    </row>
    <row r="25" spans="1:14" x14ac:dyDescent="0.2">
      <c r="A25" s="5" t="s">
        <v>39</v>
      </c>
      <c r="B25" s="29"/>
    </row>
    <row r="26" spans="1:14" x14ac:dyDescent="0.2">
      <c r="A26" s="31" t="s">
        <v>42</v>
      </c>
      <c r="B26" s="38">
        <v>91.7</v>
      </c>
      <c r="C26" s="28">
        <v>45474</v>
      </c>
      <c r="D26" s="36"/>
      <c r="E26" s="36"/>
    </row>
    <row r="27" spans="1:14" x14ac:dyDescent="0.2">
      <c r="A27" s="8" t="s">
        <v>43</v>
      </c>
      <c r="B27" s="32"/>
      <c r="C27" s="28"/>
      <c r="D27" s="28"/>
    </row>
    <row r="28" spans="1:14" x14ac:dyDescent="0.2">
      <c r="A28" s="8" t="s">
        <v>44</v>
      </c>
      <c r="B28" s="32"/>
      <c r="C28" s="28"/>
      <c r="D28" s="28"/>
      <c r="E28" s="28"/>
      <c r="N28" s="37"/>
    </row>
    <row r="29" spans="1:14" x14ac:dyDescent="0.2">
      <c r="A29" s="9" t="s">
        <v>50</v>
      </c>
      <c r="B29" s="38"/>
      <c r="C29" s="28"/>
    </row>
    <row r="30" spans="1:14" x14ac:dyDescent="0.2">
      <c r="A30" s="9" t="s">
        <v>51</v>
      </c>
      <c r="B30" s="38"/>
      <c r="C30" s="28"/>
    </row>
    <row r="31" spans="1:14" x14ac:dyDescent="0.2">
      <c r="A31" s="35" t="s">
        <v>49</v>
      </c>
      <c r="B31" s="29"/>
      <c r="C31" s="28"/>
      <c r="D31" s="36"/>
      <c r="E31" s="36"/>
    </row>
  </sheetData>
  <autoFilter ref="A1:N31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G15" sqref="G15"/>
    </sheetView>
  </sheetViews>
  <sheetFormatPr defaultColWidth="5.5703125" defaultRowHeight="12.75" x14ac:dyDescent="0.2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 x14ac:dyDescent="0.2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 x14ac:dyDescent="0.2">
      <c r="A3" s="17" t="s">
        <v>46</v>
      </c>
      <c r="B3" s="18">
        <v>4</v>
      </c>
      <c r="C3" s="18">
        <v>10</v>
      </c>
      <c r="D3" s="18">
        <v>15</v>
      </c>
      <c r="E3" s="18">
        <v>10</v>
      </c>
      <c r="F3" s="18">
        <v>21</v>
      </c>
      <c r="G3" s="18">
        <v>11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7" t="s">
        <v>18</v>
      </c>
      <c r="O3" s="33">
        <f>SUM(B3:N3)</f>
        <v>71</v>
      </c>
    </row>
    <row r="4" spans="1:15" x14ac:dyDescent="0.2">
      <c r="A4" s="17" t="s">
        <v>45</v>
      </c>
      <c r="B4" s="18">
        <v>3</v>
      </c>
      <c r="C4" s="18">
        <v>10</v>
      </c>
      <c r="D4" s="18">
        <v>13</v>
      </c>
      <c r="E4" s="18">
        <v>8</v>
      </c>
      <c r="F4" s="18">
        <v>16</v>
      </c>
      <c r="G4" s="18">
        <v>9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7" t="s">
        <v>45</v>
      </c>
      <c r="O4" s="33">
        <f>SUM(B4:N4)</f>
        <v>59</v>
      </c>
    </row>
    <row r="5" spans="1:15" x14ac:dyDescent="0.2">
      <c r="A5" s="17" t="s">
        <v>47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7" t="s">
        <v>47</v>
      </c>
      <c r="O5" s="33">
        <f>SUM(B5:N5)</f>
        <v>0</v>
      </c>
    </row>
    <row r="6" spans="1:15" x14ac:dyDescent="0.2">
      <c r="A6" s="17" t="s">
        <v>19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7" t="s">
        <v>19</v>
      </c>
      <c r="O6" s="33">
        <f>SUM(B6:N6)</f>
        <v>0</v>
      </c>
    </row>
    <row r="7" spans="1:15" x14ac:dyDescent="0.2">
      <c r="A7" s="17" t="s">
        <v>20</v>
      </c>
      <c r="B7" s="18">
        <v>21</v>
      </c>
      <c r="C7" s="18">
        <v>3</v>
      </c>
      <c r="D7" s="18">
        <v>1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7" t="s">
        <v>20</v>
      </c>
      <c r="O7" s="33">
        <f>SUM(B7:N7)</f>
        <v>25</v>
      </c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 x14ac:dyDescent="0.2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 x14ac:dyDescent="0.2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 x14ac:dyDescent="0.2">
      <c r="A11" s="17" t="s">
        <v>22</v>
      </c>
      <c r="B11" s="18">
        <v>0</v>
      </c>
      <c r="C11" s="18">
        <v>0</v>
      </c>
      <c r="D11" s="18">
        <v>1</v>
      </c>
      <c r="E11" s="18">
        <v>2</v>
      </c>
      <c r="F11" s="18">
        <v>12</v>
      </c>
      <c r="G11" s="18">
        <v>7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 t="s">
        <v>22</v>
      </c>
      <c r="O11" s="33">
        <f>SUM(B11:N11)</f>
        <v>22</v>
      </c>
    </row>
    <row r="12" spans="1:15" x14ac:dyDescent="0.2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2</v>
      </c>
    </row>
    <row r="13" spans="1:15" x14ac:dyDescent="0.2">
      <c r="A13" s="17" t="s">
        <v>24</v>
      </c>
      <c r="B13" s="18">
        <v>12</v>
      </c>
      <c r="C13" s="18">
        <v>3</v>
      </c>
      <c r="D13" s="18">
        <v>0</v>
      </c>
      <c r="E13" s="18">
        <v>0</v>
      </c>
      <c r="F13" s="18">
        <v>1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7" t="s">
        <v>24</v>
      </c>
      <c r="O13" s="33">
        <f t="shared" si="0"/>
        <v>17</v>
      </c>
    </row>
    <row r="14" spans="1:15" x14ac:dyDescent="0.2">
      <c r="A14" s="17" t="s">
        <v>28</v>
      </c>
      <c r="B14" s="18">
        <v>2</v>
      </c>
      <c r="C14" s="18">
        <v>1</v>
      </c>
      <c r="D14" s="18">
        <v>5</v>
      </c>
      <c r="E14" s="18">
        <v>6</v>
      </c>
      <c r="F14" s="18">
        <v>10</v>
      </c>
      <c r="G14" s="18">
        <v>4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7" t="s">
        <v>28</v>
      </c>
      <c r="O14" s="33">
        <f t="shared" si="0"/>
        <v>28</v>
      </c>
    </row>
    <row r="15" spans="1:15" x14ac:dyDescent="0.2">
      <c r="A15" s="17" t="s">
        <v>36</v>
      </c>
      <c r="B15" s="18">
        <v>1</v>
      </c>
      <c r="C15" s="18">
        <v>0</v>
      </c>
      <c r="D15" s="18">
        <v>2</v>
      </c>
      <c r="E15" s="18">
        <v>7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7" t="s">
        <v>36</v>
      </c>
      <c r="O15" s="33">
        <f t="shared" si="0"/>
        <v>10</v>
      </c>
    </row>
    <row r="16" spans="1:15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 x14ac:dyDescent="0.2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 x14ac:dyDescent="0.2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1</v>
      </c>
      <c r="G18" s="18">
        <v>1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2</v>
      </c>
    </row>
    <row r="19" spans="1:15" x14ac:dyDescent="0.2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 x14ac:dyDescent="0.2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 x14ac:dyDescent="0.2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2024</vt:lpstr>
      <vt:lpstr>fenomeni nell'anno</vt:lpstr>
      <vt:lpstr>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dcterms:created xsi:type="dcterms:W3CDTF">2003-12-28T00:03:19Z</dcterms:created>
  <dcterms:modified xsi:type="dcterms:W3CDTF">2024-07-06T21:29:19Z</dcterms:modified>
</cp:coreProperties>
</file>